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<sst xmlns="http://schemas.openxmlformats.org/spreadsheetml/2006/main" count="162" uniqueCount="89">
  <si>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</si>
  <si>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</si>
  <si>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</si>
  <si>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</si>
  <si>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</si>
  <si>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</si>
  <si>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</si>
  <si>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</si>
  <si>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</si>
  <si>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</si>
  <si>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</si>
  <si>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</si>
  <si>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</si>
  <si>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</si>
  <si>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</si>
  <si>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</si>
  <si>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</si>
  <si>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</si>
  <si>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</si>
  <si>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</si>
  <si>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</si>
  <si>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</si>
  <si>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</si>
  <si>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</si>
  <si>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</si>
  <si>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</si>
  <si>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</si>
  <si>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</si>
  <si>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</si>
  <si>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</si>
  <si>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</si>
  <si>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</si>
  <si>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</si>
  <si>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</si>
  <si>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</si>
  <si>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</si>
  <si>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</si>
  <si>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</si>
  <si>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</si>
  <si>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</si>
  <si>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</si>
  <si>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</si>
  <si>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</si>
  <si>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</si>
  <si>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</si>
  <si>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</si>
  <si>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</si>
  <si>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</si>
  <si>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</si>
  <si>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</si>
  <si>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</si>
  <si>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</si>
  <si>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</si>
  <si>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</si>
  <si>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</si>
  <si>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</si>
  <si>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</si>
  <si>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</si>
  <si>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</si>
  <si>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</si>
  <si>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</si>
  <si>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</si>
  <si>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</si>
  <si>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</si>
  <si>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</si>
  <si>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</si>
  <si>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</si>
  <si>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</si>
  <si>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</si>
  <si>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</si>
  <si>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</si>
  <si>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</si>
  <si>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</si>
  <si>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</si>
  <si>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</si>
  <si>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</si>
  <si>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</si>
  <si>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</si>
  <si>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</si>
  <si>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</si>
  <si>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</si>
  <si>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</si>
  <si>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</si>
  <si>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</si>
  <si>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</si>
  <si>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</si>
  <si>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</si>
  <si>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MINERAL DE LA REFORMA,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</si>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</sst>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11018167</v>
      </c>
      <c r="E10" s="14">
        <f t="shared" si="0"/>
        <v>2554162.96</v>
      </c>
      <c r="F10" s="14">
        <f t="shared" si="0"/>
        <v>13572329.96</v>
      </c>
      <c r="G10" s="14">
        <f t="shared" si="0"/>
        <v>13083935.990000002</v>
      </c>
      <c r="H10" s="14">
        <f t="shared" si="0"/>
        <v>12711991.430000002</v>
      </c>
      <c r="I10" s="14">
        <f t="shared" si="0"/>
        <v>488393.97000000003</v>
      </c>
    </row>
    <row r="11" spans="2:9" ht="12.75">
      <c r="B11" s="3" t="s">
        <v>12</v>
      </c>
      <c r="C11" s="9"/>
      <c r="D11" s="15">
        <f aca="true" t="shared" si="1" ref="D11:I11">SUM(D12:D18)</f>
        <v>9091124</v>
      </c>
      <c r="E11" s="15">
        <f t="shared" si="1"/>
        <v>1183540.74</v>
      </c>
      <c r="F11" s="15">
        <f t="shared" si="1"/>
        <v>10274664.74</v>
      </c>
      <c r="G11" s="15">
        <f t="shared" si="1"/>
        <v>9786379.24</v>
      </c>
      <c r="H11" s="15">
        <f t="shared" si="1"/>
        <v>9626582.610000001</v>
      </c>
      <c r="I11" s="15">
        <f t="shared" si="1"/>
        <v>488285.5</v>
      </c>
    </row>
    <row r="12" spans="2:9" ht="12.75">
      <c r="B12" s="13" t="s">
        <v>13</v>
      </c>
      <c r="C12" s="11"/>
      <c r="D12" s="15">
        <v>0</v>
      </c>
      <c r="E12" s="16">
        <v>1471553.52</v>
      </c>
      <c r="F12" s="16">
        <f>D12+E12</f>
        <v>1471553.52</v>
      </c>
      <c r="G12" s="16">
        <v>1471553.52</v>
      </c>
      <c r="H12" s="16">
        <v>1471553.52</v>
      </c>
      <c r="I12" s="16">
        <f>F12-G12</f>
        <v>0</v>
      </c>
    </row>
    <row r="13" spans="2:9" ht="12.75">
      <c r="B13" s="13" t="s">
        <v>14</v>
      </c>
      <c r="C13" s="11"/>
      <c r="D13" s="15">
        <v>7501080</v>
      </c>
      <c r="E13" s="16">
        <v>-1092080.3</v>
      </c>
      <c r="F13" s="16">
        <f aca="true" t="shared" si="2" ref="F13:F18">D13+E13</f>
        <v>6408999.7</v>
      </c>
      <c r="G13" s="16">
        <v>6408999.7</v>
      </c>
      <c r="H13" s="16">
        <v>6408999.7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1590044</v>
      </c>
      <c r="E14" s="16">
        <v>93604.67</v>
      </c>
      <c r="F14" s="16">
        <f t="shared" si="2"/>
        <v>1683648.67</v>
      </c>
      <c r="G14" s="16">
        <v>1683648.67</v>
      </c>
      <c r="H14" s="16">
        <v>1683648.67</v>
      </c>
      <c r="I14" s="16">
        <f t="shared" si="3"/>
        <v>0</v>
      </c>
    </row>
    <row r="15" spans="2:9" ht="12.75">
      <c r="B15" s="13" t="s">
        <v>16</v>
      </c>
      <c r="C15" s="11"/>
      <c r="D15" s="15">
        <v>0</v>
      </c>
      <c r="E15" s="16">
        <v>710462.85</v>
      </c>
      <c r="F15" s="16">
        <f t="shared" si="2"/>
        <v>710462.85</v>
      </c>
      <c r="G15" s="16">
        <v>222177.35</v>
      </c>
      <c r="H15" s="16">
        <v>62380.72</v>
      </c>
      <c r="I15" s="16">
        <f t="shared" si="3"/>
        <v>488285.5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201836</v>
      </c>
      <c r="E19" s="15">
        <f t="shared" si="4"/>
        <v>500861.62</v>
      </c>
      <c r="F19" s="15">
        <f t="shared" si="4"/>
        <v>702697.62</v>
      </c>
      <c r="G19" s="15">
        <f t="shared" si="4"/>
        <v>702589.15</v>
      </c>
      <c r="H19" s="15">
        <f t="shared" si="4"/>
        <v>702589.15</v>
      </c>
      <c r="I19" s="15">
        <f t="shared" si="4"/>
        <v>108.47000000003027</v>
      </c>
    </row>
    <row r="20" spans="2:9" ht="12.75">
      <c r="B20" s="13" t="s">
        <v>21</v>
      </c>
      <c r="C20" s="11"/>
      <c r="D20" s="15">
        <v>130836</v>
      </c>
      <c r="E20" s="16">
        <v>365751.95</v>
      </c>
      <c r="F20" s="15">
        <f aca="true" t="shared" si="5" ref="F20:F28">D20+E20</f>
        <v>496587.95</v>
      </c>
      <c r="G20" s="16">
        <v>496479.48</v>
      </c>
      <c r="H20" s="16">
        <v>496479.48</v>
      </c>
      <c r="I20" s="16">
        <f>F20-G20</f>
        <v>108.47000000003027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</v>
      </c>
      <c r="E23" s="16">
        <v>-45</v>
      </c>
      <c r="F23" s="15">
        <f t="shared" si="5"/>
        <v>2455</v>
      </c>
      <c r="G23" s="16">
        <v>2455</v>
      </c>
      <c r="H23" s="16">
        <v>2455</v>
      </c>
      <c r="I23" s="16">
        <f t="shared" si="6"/>
        <v>0</v>
      </c>
    </row>
    <row r="24" spans="2:9" ht="12.75">
      <c r="B24" s="13" t="s">
        <v>25</v>
      </c>
      <c r="C24" s="11"/>
      <c r="D24" s="15">
        <v>7000</v>
      </c>
      <c r="E24" s="16">
        <v>117100</v>
      </c>
      <c r="F24" s="15">
        <f t="shared" si="5"/>
        <v>124100</v>
      </c>
      <c r="G24" s="16">
        <v>124100</v>
      </c>
      <c r="H24" s="16">
        <v>124100</v>
      </c>
      <c r="I24" s="16">
        <f t="shared" si="6"/>
        <v>0</v>
      </c>
    </row>
    <row r="25" spans="2:9" ht="12.75">
      <c r="B25" s="13" t="s">
        <v>26</v>
      </c>
      <c r="C25" s="11"/>
      <c r="D25" s="15">
        <v>35000</v>
      </c>
      <c r="E25" s="16">
        <v>-4432.31</v>
      </c>
      <c r="F25" s="15">
        <f t="shared" si="5"/>
        <v>30567.69</v>
      </c>
      <c r="G25" s="16">
        <v>30567.69</v>
      </c>
      <c r="H25" s="16">
        <v>30567.69</v>
      </c>
      <c r="I25" s="16">
        <f t="shared" si="6"/>
        <v>0</v>
      </c>
    </row>
    <row r="26" spans="2:9" ht="12.75">
      <c r="B26" s="13" t="s">
        <v>27</v>
      </c>
      <c r="C26" s="11"/>
      <c r="D26" s="15">
        <v>20000</v>
      </c>
      <c r="E26" s="16">
        <v>-2000.33</v>
      </c>
      <c r="F26" s="15">
        <f t="shared" si="5"/>
        <v>17999.67</v>
      </c>
      <c r="G26" s="16">
        <v>17999.67</v>
      </c>
      <c r="H26" s="16">
        <v>17999.67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6500</v>
      </c>
      <c r="E28" s="16">
        <v>24487.31</v>
      </c>
      <c r="F28" s="15">
        <f t="shared" si="5"/>
        <v>30987.31</v>
      </c>
      <c r="G28" s="16">
        <v>30987.31</v>
      </c>
      <c r="H28" s="16">
        <v>30987.31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1666407</v>
      </c>
      <c r="E29" s="15">
        <f t="shared" si="7"/>
        <v>869973.92</v>
      </c>
      <c r="F29" s="15">
        <f t="shared" si="7"/>
        <v>2536380.920000001</v>
      </c>
      <c r="G29" s="15">
        <f t="shared" si="7"/>
        <v>2536380.920000001</v>
      </c>
      <c r="H29" s="15">
        <f t="shared" si="7"/>
        <v>2324232.99</v>
      </c>
      <c r="I29" s="15">
        <f t="shared" si="7"/>
        <v>0</v>
      </c>
    </row>
    <row r="30" spans="2:9" ht="12.75">
      <c r="B30" s="13" t="s">
        <v>31</v>
      </c>
      <c r="C30" s="11"/>
      <c r="D30" s="15">
        <v>344250</v>
      </c>
      <c r="E30" s="16">
        <v>471057.14</v>
      </c>
      <c r="F30" s="15">
        <f aca="true" t="shared" si="8" ref="F30:F38">D30+E30</f>
        <v>815307.14</v>
      </c>
      <c r="G30" s="16">
        <v>815307.14</v>
      </c>
      <c r="H30" s="16">
        <v>815307.14</v>
      </c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579686</v>
      </c>
      <c r="E32" s="16">
        <v>272960.06</v>
      </c>
      <c r="F32" s="15">
        <f t="shared" si="8"/>
        <v>852646.06</v>
      </c>
      <c r="G32" s="16">
        <v>852646.06</v>
      </c>
      <c r="H32" s="16">
        <v>800146.06</v>
      </c>
      <c r="I32" s="16">
        <f t="shared" si="6"/>
        <v>0</v>
      </c>
    </row>
    <row r="33" spans="2:9" ht="12.75">
      <c r="B33" s="13" t="s">
        <v>34</v>
      </c>
      <c r="C33" s="11"/>
      <c r="D33" s="15">
        <v>78085</v>
      </c>
      <c r="E33" s="16">
        <v>116777.53</v>
      </c>
      <c r="F33" s="15">
        <f t="shared" si="8"/>
        <v>194862.53</v>
      </c>
      <c r="G33" s="16">
        <v>194862.53</v>
      </c>
      <c r="H33" s="16">
        <v>194862.53</v>
      </c>
      <c r="I33" s="16">
        <f t="shared" si="6"/>
        <v>0</v>
      </c>
    </row>
    <row r="34" spans="2:9" ht="12.75">
      <c r="B34" s="13" t="s">
        <v>35</v>
      </c>
      <c r="C34" s="11"/>
      <c r="D34" s="15">
        <v>31000</v>
      </c>
      <c r="E34" s="16">
        <v>211146.03</v>
      </c>
      <c r="F34" s="15">
        <f t="shared" si="8"/>
        <v>242146.03</v>
      </c>
      <c r="G34" s="16">
        <v>242146.03</v>
      </c>
      <c r="H34" s="16">
        <v>150880.1</v>
      </c>
      <c r="I34" s="16">
        <f t="shared" si="6"/>
        <v>0</v>
      </c>
    </row>
    <row r="35" spans="2:9" ht="12.75">
      <c r="B35" s="13" t="s">
        <v>36</v>
      </c>
      <c r="C35" s="11"/>
      <c r="D35" s="15">
        <v>76000</v>
      </c>
      <c r="E35" s="16">
        <v>26947.24</v>
      </c>
      <c r="F35" s="15">
        <f t="shared" si="8"/>
        <v>102947.24</v>
      </c>
      <c r="G35" s="16">
        <v>102947.24</v>
      </c>
      <c r="H35" s="16">
        <v>102947.24</v>
      </c>
      <c r="I35" s="16">
        <f t="shared" si="6"/>
        <v>0</v>
      </c>
    </row>
    <row r="36" spans="2:9" ht="12.75">
      <c r="B36" s="13" t="s">
        <v>37</v>
      </c>
      <c r="C36" s="11"/>
      <c r="D36" s="15">
        <v>5920</v>
      </c>
      <c r="E36" s="16">
        <v>-3907.01</v>
      </c>
      <c r="F36" s="15">
        <f t="shared" si="8"/>
        <v>2012.9899999999998</v>
      </c>
      <c r="G36" s="16">
        <v>2012.99</v>
      </c>
      <c r="H36" s="16">
        <v>2012.99</v>
      </c>
      <c r="I36" s="16">
        <f t="shared" si="6"/>
        <v>0</v>
      </c>
    </row>
    <row r="37" spans="2:9" ht="12.75">
      <c r="B37" s="13" t="s">
        <v>38</v>
      </c>
      <c r="C37" s="11"/>
      <c r="D37" s="15">
        <v>90100</v>
      </c>
      <c r="E37" s="16">
        <v>-60111.07</v>
      </c>
      <c r="F37" s="15">
        <f t="shared" si="8"/>
        <v>29988.93</v>
      </c>
      <c r="G37" s="16">
        <v>29988.93</v>
      </c>
      <c r="H37" s="16">
        <v>29988.93</v>
      </c>
      <c r="I37" s="16">
        <f t="shared" si="6"/>
        <v>0</v>
      </c>
    </row>
    <row r="38" spans="2:9" ht="12.75">
      <c r="B38" s="13" t="s">
        <v>39</v>
      </c>
      <c r="C38" s="11"/>
      <c r="D38" s="15">
        <v>461366</v>
      </c>
      <c r="E38" s="16">
        <v>-164896</v>
      </c>
      <c r="F38" s="15">
        <f t="shared" si="8"/>
        <v>296470</v>
      </c>
      <c r="G38" s="16">
        <v>296470</v>
      </c>
      <c r="H38" s="16">
        <v>228088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58800</v>
      </c>
      <c r="E39" s="15">
        <f t="shared" si="9"/>
        <v>-213.32</v>
      </c>
      <c r="F39" s="15">
        <f>SUM(F40:F48)</f>
        <v>58586.68</v>
      </c>
      <c r="G39" s="15">
        <f t="shared" si="9"/>
        <v>58586.68</v>
      </c>
      <c r="H39" s="15">
        <f t="shared" si="9"/>
        <v>58586.68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58800</v>
      </c>
      <c r="E43" s="16">
        <v>-213.32</v>
      </c>
      <c r="F43" s="15">
        <f t="shared" si="10"/>
        <v>58586.68</v>
      </c>
      <c r="G43" s="16">
        <v>58586.68</v>
      </c>
      <c r="H43" s="16">
        <v>58586.68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11018167</v>
      </c>
      <c r="E160" s="14">
        <f t="shared" si="21"/>
        <v>2554162.96</v>
      </c>
      <c r="F160" s="14">
        <f t="shared" si="21"/>
        <v>13572329.96</v>
      </c>
      <c r="G160" s="14">
        <f t="shared" si="21"/>
        <v>13083935.990000002</v>
      </c>
      <c r="H160" s="14">
        <f t="shared" si="21"/>
        <v>12711991.430000002</v>
      </c>
      <c r="I160" s="14">
        <f t="shared" si="21"/>
        <v>488393.97000000003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2016-12-20T19:53:14Z</cp:lastPrinted>
  <dcterms:created xsi:type="dcterms:W3CDTF">2016-10-11T20:25:15Z</dcterms:created>
  <dcterms:modified xsi:type="dcterms:W3CDTF">2021-01-20T16:11:34Z</dcterms:modified>
  <cp:category/>
  <cp:version/>
  <cp:contentType/>
  <cp:contentStatus/>
</cp:coreProperties>
</file>